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bcarbajal\Documents\Cuadros para subir a la PagTransp\Primer trimestre 2025\"/>
    </mc:Choice>
  </mc:AlternateContent>
  <xr:revisionPtr revIDLastSave="0" documentId="13_ncr:1_{40596A16-1E87-403A-8F74-2DA30EC2CDC2}" xr6:coauthVersionLast="47" xr6:coauthVersionMax="47" xr10:uidLastSave="{00000000-0000-0000-0000-000000000000}"/>
  <bookViews>
    <workbookView xWindow="-120" yWindow="-120" windowWidth="29040" windowHeight="15840" xr2:uid="{B9EB6A09-DC64-4057-ACA6-430EAFEC9DFC}"/>
  </bookViews>
  <sheets>
    <sheet name="Hoja1" sheetId="1" r:id="rId1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1" l="1"/>
  <c r="K16" i="1"/>
  <c r="K15" i="1"/>
  <c r="K13" i="1"/>
  <c r="K11" i="1"/>
  <c r="J10" i="1"/>
  <c r="J12" i="1"/>
  <c r="J14" i="1"/>
  <c r="I10" i="1"/>
  <c r="K10" i="1"/>
  <c r="I12" i="1"/>
  <c r="K12" i="1"/>
  <c r="I14" i="1"/>
  <c r="G17" i="1"/>
  <c r="G16" i="1"/>
  <c r="G15" i="1"/>
  <c r="G13" i="1"/>
  <c r="G12" i="1"/>
  <c r="G11" i="1"/>
  <c r="H14" i="1"/>
  <c r="K14" i="1"/>
  <c r="H10" i="1"/>
  <c r="F10" i="1"/>
  <c r="G10" i="1"/>
  <c r="F14" i="1"/>
  <c r="F9" i="1"/>
  <c r="F18" i="1"/>
  <c r="G14" i="1"/>
  <c r="H9" i="1"/>
  <c r="G9" i="1"/>
  <c r="H18" i="1"/>
  <c r="G18" i="1"/>
  <c r="J9" i="1"/>
  <c r="J18" i="1"/>
  <c r="I9" i="1"/>
  <c r="I18" i="1"/>
  <c r="K18" i="1"/>
  <c r="K9" i="1"/>
</calcChain>
</file>

<file path=xl/sharedStrings.xml><?xml version="1.0" encoding="utf-8"?>
<sst xmlns="http://schemas.openxmlformats.org/spreadsheetml/2006/main" count="28" uniqueCount="28">
  <si>
    <r>
      <rPr>
        <sz val="8"/>
        <color indexed="8"/>
        <rFont val="Soberana Sans"/>
      </rPr>
      <t>GASTO POR CATEGORÍA PROGRAMÁTICA (ARMONIZADO)</t>
    </r>
    <r>
      <rPr>
        <vertAlign val="superscript"/>
        <sz val="8"/>
        <color indexed="8"/>
        <rFont val="Soberana Sans"/>
      </rPr>
      <t>1/</t>
    </r>
  </si>
  <si>
    <r>
      <rPr>
        <sz val="8"/>
        <color indexed="8"/>
        <rFont val="Soberana Sans"/>
      </rPr>
      <t>08 AGRICULTURA Y DESARROLLO RURAL</t>
    </r>
  </si>
  <si>
    <r>
      <rPr>
        <sz val="8"/>
        <color indexed="9"/>
        <rFont val="Soberana Sans"/>
      </rPr>
      <t>CONCEPTO</t>
    </r>
  </si>
  <si>
    <r>
      <rPr>
        <sz val="8"/>
        <color indexed="9"/>
        <rFont val="Soberana Sans"/>
      </rPr>
      <t>APROBADO</t>
    </r>
  </si>
  <si>
    <r>
      <rPr>
        <sz val="8"/>
        <color indexed="9"/>
        <rFont val="Soberana Sans"/>
      </rPr>
      <t>AMPLIACIONES / (REDUCCIONES)</t>
    </r>
  </si>
  <si>
    <r>
      <rPr>
        <sz val="8"/>
        <color indexed="9"/>
        <rFont val="Soberana Sans"/>
      </rPr>
      <t>MODIFICADO</t>
    </r>
  </si>
  <si>
    <r>
      <rPr>
        <sz val="8"/>
        <color indexed="9"/>
        <rFont val="Soberana Sans"/>
      </rPr>
      <t>DEVENGADO</t>
    </r>
  </si>
  <si>
    <r>
      <rPr>
        <sz val="8"/>
        <color indexed="9"/>
        <rFont val="Soberana Sans"/>
      </rPr>
      <t>PAGADO</t>
    </r>
  </si>
  <si>
    <r>
      <rPr>
        <sz val="8"/>
        <color indexed="9"/>
        <rFont val="Soberana Sans"/>
      </rPr>
      <t>SUBEJERCICIO</t>
    </r>
    <r>
      <rPr>
        <vertAlign val="superscript"/>
        <sz val="8"/>
        <color indexed="9"/>
        <rFont val="Soberana Sans"/>
      </rPr>
      <t>2/</t>
    </r>
  </si>
  <si>
    <t>1</t>
  </si>
  <si>
    <t>2 = (3-1)</t>
  </si>
  <si>
    <t>3</t>
  </si>
  <si>
    <t>4</t>
  </si>
  <si>
    <t>5</t>
  </si>
  <si>
    <t>6 = (3-4)</t>
  </si>
  <si>
    <r>
      <rPr>
        <b/>
        <sz val="7"/>
        <color indexed="8"/>
        <rFont val="Soberana Sans"/>
      </rPr>
      <t>Programas Federales</t>
    </r>
  </si>
  <si>
    <r>
      <rPr>
        <b/>
        <sz val="7"/>
        <color indexed="8"/>
        <rFont val="Soberana Sans"/>
      </rPr>
      <t>Subsidios: Sectores Social y Privado o Entidades Federativas y Municipios</t>
    </r>
  </si>
  <si>
    <r>
      <rPr>
        <sz val="7"/>
        <color indexed="8"/>
        <rFont val="Soberana Sans"/>
      </rPr>
      <t>Sujetos a Reglas de Operación</t>
    </r>
  </si>
  <si>
    <r>
      <rPr>
        <b/>
        <sz val="7"/>
        <color indexed="8"/>
        <rFont val="Soberana Sans"/>
      </rPr>
      <t>Desempeño de las Funciones</t>
    </r>
  </si>
  <si>
    <r>
      <rPr>
        <sz val="7"/>
        <color indexed="8"/>
        <rFont val="Soberana Sans"/>
      </rPr>
      <t>Proyectos de Inversión</t>
    </r>
  </si>
  <si>
    <r>
      <rPr>
        <b/>
        <sz val="7"/>
        <color indexed="8"/>
        <rFont val="Soberana Sans"/>
      </rPr>
      <t>Administrativos y de Apoyo</t>
    </r>
  </si>
  <si>
    <r>
      <rPr>
        <sz val="7"/>
        <color indexed="8"/>
        <rFont val="Soberana Sans"/>
      </rPr>
      <t>Apoyo al proceso presupuestario y para mejorar la eficiencia institucional</t>
    </r>
  </si>
  <si>
    <r>
      <rPr>
        <sz val="7"/>
        <color indexed="8"/>
        <rFont val="Soberana Sans"/>
      </rPr>
      <t>Apoyo a la función pública y al mejoramiento de la gestión</t>
    </r>
  </si>
  <si>
    <r>
      <rPr>
        <sz val="7"/>
        <color indexed="8"/>
        <rFont val="Soberana Sans"/>
      </rPr>
      <t>Operaciones ajenas</t>
    </r>
  </si>
  <si>
    <r>
      <rPr>
        <b/>
        <sz val="7"/>
        <color indexed="8"/>
        <rFont val="Soberana Sans"/>
      </rPr>
      <t>Total del Gasto</t>
    </r>
  </si>
  <si>
    <t xml:space="preserve">1/ Las sumas parciales y total pueden no coincidir debido al redondeo.
2/ Corresponde a las Economías Presupuestarias.
Fuente: Presupuesto Aprobado y Modificado, sistemas globalizadores de la Secretaría de Hacienda y Crédito Público. Presupuesto Devengado y Pagado, el ente público.
</t>
  </si>
  <si>
    <t>VSS ALIMENTACIÓN PARA EL BIENESTAR, S.A. DE C.V.</t>
  </si>
  <si>
    <t>(CIFRAS EN PESOS AL 31 DE MARZO DE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</si>
</sst>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</font>
    <font>
      <sz val="10"/>
      <color indexed="8"/>
      <name val="SansSerif"/>
    </font>
    <font>
      <sz val="8"/>
      <color indexed="8"/>
      <name val="Soberana Sans"/>
    </font>
    <font>
      <vertAlign val="superscript"/>
      <sz val="8"/>
      <color indexed="8"/>
      <name val="Soberana Sans"/>
    </font>
    <font>
      <sz val="8"/>
      <color indexed="9"/>
      <name val="Soberana Sans"/>
    </font>
    <font>
      <vertAlign val="superscript"/>
      <sz val="8"/>
      <color indexed="9"/>
      <name val="Soberana Sans"/>
    </font>
    <font>
      <sz val="7"/>
      <color indexed="9"/>
      <name val="Soberana Sans"/>
    </font>
    <font>
      <b/>
      <sz val="7"/>
      <color indexed="8"/>
      <name val="Soberana Sans"/>
    </font>
    <font>
      <sz val="7"/>
      <color indexed="8"/>
      <name val="Soberana Sans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top" wrapText="1"/>
    </xf>
    <xf numFmtId="3" fontId="7" fillId="2" borderId="8" xfId="0" applyNumberFormat="1" applyFont="1" applyFill="1" applyBorder="1" applyAlignment="1">
      <alignment horizontal="righ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left" vertical="center" wrapText="1"/>
    </xf>
    <xf numFmtId="3" fontId="8" fillId="2" borderId="8" xfId="0" applyNumberFormat="1" applyFont="1" applyFill="1" applyBorder="1" applyAlignment="1">
      <alignment horizontal="right" vertical="center" wrapText="1"/>
    </xf>
    <xf numFmtId="3" fontId="8" fillId="2" borderId="9" xfId="0" applyNumberFormat="1" applyFont="1" applyFill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3" fontId="7" fillId="2" borderId="2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3" fontId="8" fillId="0" borderId="8" xfId="0" applyNumberFormat="1" applyFont="1" applyBorder="1" applyAlignment="1">
      <alignment horizontal="right" vertical="center" wrapText="1"/>
    </xf>
    <xf numFmtId="3" fontId="8" fillId="0" borderId="9" xfId="0" applyNumberFormat="1" applyFont="1" applyBorder="1" applyAlignment="1">
      <alignment horizontal="right" vertical="center" wrapText="1"/>
    </xf>
    <xf numFmtId="3" fontId="7" fillId="4" borderId="8" xfId="0" applyNumberFormat="1" applyFont="1" applyFill="1" applyBorder="1" applyAlignment="1">
      <alignment horizontal="right" vertical="center" wrapText="1"/>
    </xf>
    <xf numFmtId="3" fontId="8" fillId="4" borderId="8" xfId="0" applyNumberFormat="1" applyFont="1" applyFill="1" applyBorder="1" applyAlignment="1">
      <alignment horizontal="right" vertical="center" wrapText="1"/>
    </xf>
    <xf numFmtId="3" fontId="7" fillId="4" borderId="9" xfId="0" applyNumberFormat="1" applyFont="1" applyFill="1" applyBorder="1" applyAlignment="1">
      <alignment horizontal="right" vertical="center" wrapText="1"/>
    </xf>
    <xf numFmtId="3" fontId="8" fillId="4" borderId="9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4" fillId="3" borderId="1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E9D33-0C6D-4DD9-AC22-1FE24042A44D}">
  <sheetPr>
    <pageSetUpPr fitToPage="1"/>
  </sheetPr>
  <dimension ref="A1:W23"/>
  <sheetViews>
    <sheetView tabSelected="1" topLeftCell="B1" zoomScale="120" zoomScaleNormal="120" zoomScaleSheetLayoutView="120" workbookViewId="0">
      <selection activeCell="B7" sqref="B7:E7"/>
    </sheetView>
  </sheetViews>
  <sheetFormatPr baseColWidth="10" defaultColWidth="9.140625" defaultRowHeight="12.75"/>
  <cols>
    <col min="1" max="1" width="4.140625" customWidth="1"/>
    <col min="2" max="4" width="2.5703125" customWidth="1"/>
    <col min="5" max="5" width="45.5703125" customWidth="1"/>
    <col min="6" max="11" width="14.28515625" customWidth="1"/>
    <col min="12" max="12" width="4.140625" customWidth="1"/>
    <col min="13" max="13" width="11.42578125" customWidth="1"/>
    <col min="14" max="17" width="16.42578125" bestFit="1" customWidth="1"/>
    <col min="18" max="20" width="11.42578125" customWidth="1"/>
    <col min="21" max="21" width="16.42578125" bestFit="1" customWidth="1"/>
    <col min="22" max="22" width="11.42578125" customWidth="1"/>
    <col min="23" max="23" width="11.7109375" bestFit="1" customWidth="1"/>
    <col min="24" max="256" width="11.42578125" customWidth="1"/>
  </cols>
  <sheetData>
    <row r="1" spans="1:23" ht="16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3" ht="12" customHeight="1">
      <c r="A2" s="1"/>
      <c r="B2" s="25"/>
      <c r="C2" s="25"/>
      <c r="D2" s="25"/>
      <c r="E2" s="25"/>
      <c r="F2" s="25"/>
      <c r="G2" s="25"/>
      <c r="H2" s="25"/>
      <c r="I2" s="25"/>
      <c r="J2" s="25"/>
      <c r="K2" s="25"/>
      <c r="L2" s="1"/>
    </row>
    <row r="3" spans="1:23" ht="12" customHeight="1">
      <c r="A3" s="1"/>
      <c r="B3" s="25" t="s">
        <v>0</v>
      </c>
      <c r="C3" s="25"/>
      <c r="D3" s="25"/>
      <c r="E3" s="25"/>
      <c r="F3" s="25"/>
      <c r="G3" s="25"/>
      <c r="H3" s="25"/>
      <c r="I3" s="25"/>
      <c r="J3" s="25"/>
      <c r="K3" s="25"/>
      <c r="L3" s="1"/>
    </row>
    <row r="4" spans="1:23" ht="12" customHeight="1">
      <c r="A4" s="1"/>
      <c r="B4" s="25" t="s">
        <v>1</v>
      </c>
      <c r="C4" s="25"/>
      <c r="D4" s="25"/>
      <c r="E4" s="25"/>
      <c r="F4" s="25"/>
      <c r="G4" s="25"/>
      <c r="H4" s="25"/>
      <c r="I4" s="25"/>
      <c r="J4" s="25"/>
      <c r="K4" s="25"/>
      <c r="L4" s="1"/>
    </row>
    <row r="5" spans="1:23" ht="12" customHeight="1">
      <c r="A5" s="1"/>
      <c r="B5" s="25" t="s">
        <v>26</v>
      </c>
      <c r="C5" s="25"/>
      <c r="D5" s="25"/>
      <c r="E5" s="25"/>
      <c r="F5" s="25"/>
      <c r="G5" s="25"/>
      <c r="H5" s="25"/>
      <c r="I5" s="25"/>
      <c r="J5" s="25"/>
      <c r="K5" s="25"/>
      <c r="L5" s="1"/>
    </row>
    <row r="6" spans="1:23" ht="12" customHeight="1">
      <c r="A6" s="1"/>
      <c r="B6" s="25" t="s">
        <v>27</v>
      </c>
      <c r="C6" s="25"/>
      <c r="D6" s="25"/>
      <c r="E6" s="25"/>
      <c r="F6" s="25"/>
      <c r="G6" s="25"/>
      <c r="H6" s="25"/>
      <c r="I6" s="25"/>
      <c r="J6" s="25"/>
      <c r="K6" s="25"/>
      <c r="L6" s="1"/>
    </row>
    <row r="7" spans="1:23" ht="39.950000000000003" customHeight="1">
      <c r="A7" s="1"/>
      <c r="B7" s="24" t="s">
        <v>2</v>
      </c>
      <c r="C7" s="24"/>
      <c r="D7" s="24"/>
      <c r="E7" s="24"/>
      <c r="F7" s="2" t="s">
        <v>3</v>
      </c>
      <c r="G7" s="3" t="s">
        <v>4</v>
      </c>
      <c r="H7" s="3" t="s">
        <v>5</v>
      </c>
      <c r="I7" s="3" t="s">
        <v>6</v>
      </c>
      <c r="J7" s="3" t="s">
        <v>7</v>
      </c>
      <c r="K7" s="3" t="s">
        <v>8</v>
      </c>
      <c r="L7" s="1"/>
    </row>
    <row r="8" spans="1:23" ht="15" customHeight="1">
      <c r="A8" s="1"/>
      <c r="B8" s="4"/>
      <c r="C8" s="5"/>
      <c r="D8" s="5"/>
      <c r="E8" s="5"/>
      <c r="F8" s="6" t="s">
        <v>9</v>
      </c>
      <c r="G8" s="7" t="s">
        <v>10</v>
      </c>
      <c r="H8" s="7" t="s">
        <v>11</v>
      </c>
      <c r="I8" s="7" t="s">
        <v>12</v>
      </c>
      <c r="J8" s="7" t="s">
        <v>13</v>
      </c>
      <c r="K8" s="7" t="s">
        <v>14</v>
      </c>
      <c r="L8" s="1"/>
    </row>
    <row r="9" spans="1:23" ht="17.100000000000001" customHeight="1">
      <c r="A9" s="1"/>
      <c r="B9" s="8"/>
      <c r="C9" s="27" t="s">
        <v>15</v>
      </c>
      <c r="D9" s="27"/>
      <c r="E9" s="27"/>
      <c r="F9" s="9">
        <f>+F10+F14+F12</f>
        <v>20892251476</v>
      </c>
      <c r="G9" s="10">
        <f>+H9-F9</f>
        <v>-295514542</v>
      </c>
      <c r="H9" s="9">
        <f>+H10+H14+H12</f>
        <v>20596736934</v>
      </c>
      <c r="I9" s="10">
        <f>+I10+I12+I14</f>
        <v>20793998228</v>
      </c>
      <c r="J9" s="10">
        <f>+J10+J12+J14</f>
        <v>17250110444</v>
      </c>
      <c r="K9" s="10">
        <f>+H9-I9</f>
        <v>-197261294</v>
      </c>
      <c r="L9" s="1"/>
    </row>
    <row r="10" spans="1:23" ht="17.100000000000001" customHeight="1">
      <c r="A10" s="1"/>
      <c r="B10" s="8"/>
      <c r="C10" s="1"/>
      <c r="D10" s="27" t="s">
        <v>16</v>
      </c>
      <c r="E10" s="27"/>
      <c r="F10" s="9">
        <f>+F11</f>
        <v>19507323138</v>
      </c>
      <c r="G10" s="10">
        <f t="shared" ref="G10:G18" si="0">+H10-F10</f>
        <v>-425586767</v>
      </c>
      <c r="H10" s="9">
        <f>+H11</f>
        <v>19081736371</v>
      </c>
      <c r="I10" s="10">
        <f>+I11</f>
        <v>16167758681</v>
      </c>
      <c r="J10" s="10">
        <f>+J11</f>
        <v>15956616039</v>
      </c>
      <c r="K10" s="10">
        <f t="shared" ref="K10:K18" si="1">+H10-I10</f>
        <v>2913977690</v>
      </c>
      <c r="L10" s="1"/>
    </row>
    <row r="11" spans="1:23" ht="17.100000000000001" customHeight="1">
      <c r="A11" s="1"/>
      <c r="B11" s="8"/>
      <c r="C11" s="1"/>
      <c r="D11" s="1"/>
      <c r="E11" s="11" t="s">
        <v>17</v>
      </c>
      <c r="F11" s="17">
        <v>19507323138</v>
      </c>
      <c r="G11" s="18">
        <f t="shared" si="0"/>
        <v>-425586767</v>
      </c>
      <c r="H11" s="17">
        <v>19081736371</v>
      </c>
      <c r="I11" s="18">
        <v>16167758681</v>
      </c>
      <c r="J11" s="18">
        <v>15956616039</v>
      </c>
      <c r="K11" s="18">
        <f t="shared" si="1"/>
        <v>2913977690</v>
      </c>
      <c r="L11" s="1"/>
      <c r="N11" s="23"/>
      <c r="O11" s="23"/>
      <c r="P11" s="23"/>
      <c r="Q11" s="23"/>
      <c r="R11" s="23"/>
      <c r="T11" s="23"/>
      <c r="U11" s="23"/>
      <c r="V11" s="23"/>
      <c r="W11" s="23"/>
    </row>
    <row r="12" spans="1:23" ht="17.100000000000001" customHeight="1">
      <c r="A12" s="1"/>
      <c r="B12" s="8"/>
      <c r="C12" s="1"/>
      <c r="D12" s="27" t="s">
        <v>18</v>
      </c>
      <c r="E12" s="27"/>
      <c r="F12" s="19">
        <v>0</v>
      </c>
      <c r="G12" s="19">
        <f t="shared" si="0"/>
        <v>0</v>
      </c>
      <c r="H12" s="19">
        <v>0</v>
      </c>
      <c r="I12" s="19">
        <f>+I13</f>
        <v>0</v>
      </c>
      <c r="J12" s="19">
        <f>+J13</f>
        <v>0</v>
      </c>
      <c r="K12" s="19">
        <f t="shared" si="1"/>
        <v>0</v>
      </c>
      <c r="L12" s="1"/>
      <c r="N12" s="23"/>
      <c r="O12" s="23"/>
      <c r="P12" s="23"/>
      <c r="Q12" s="23"/>
      <c r="R12" s="23"/>
    </row>
    <row r="13" spans="1:23" ht="17.100000000000001" customHeight="1">
      <c r="A13" s="1"/>
      <c r="B13" s="8"/>
      <c r="C13" s="1"/>
      <c r="D13" s="1"/>
      <c r="E13" s="11" t="s">
        <v>19</v>
      </c>
      <c r="F13" s="20">
        <v>0</v>
      </c>
      <c r="G13" s="20">
        <f t="shared" si="0"/>
        <v>0</v>
      </c>
      <c r="H13" s="20">
        <v>0</v>
      </c>
      <c r="I13" s="20">
        <v>0</v>
      </c>
      <c r="J13" s="20">
        <v>0</v>
      </c>
      <c r="K13" s="20">
        <f t="shared" si="1"/>
        <v>0</v>
      </c>
      <c r="L13" s="1"/>
      <c r="N13" s="23"/>
      <c r="O13" s="23"/>
      <c r="P13" s="23"/>
      <c r="Q13" s="23"/>
      <c r="R13" s="23"/>
    </row>
    <row r="14" spans="1:23" ht="17.100000000000001" customHeight="1">
      <c r="A14" s="1"/>
      <c r="B14" s="8"/>
      <c r="C14" s="1"/>
      <c r="D14" s="27" t="s">
        <v>20</v>
      </c>
      <c r="E14" s="27"/>
      <c r="F14" s="19">
        <f>+F15+F16</f>
        <v>1384928338</v>
      </c>
      <c r="G14" s="21">
        <f t="shared" si="0"/>
        <v>130072225</v>
      </c>
      <c r="H14" s="19">
        <f>+H15+H16</f>
        <v>1515000563</v>
      </c>
      <c r="I14" s="21">
        <f>+I15+I16+I17</f>
        <v>4626239547</v>
      </c>
      <c r="J14" s="21">
        <f>+J15+J16+J17</f>
        <v>1293494405</v>
      </c>
      <c r="K14" s="21">
        <f t="shared" si="1"/>
        <v>-3111238984</v>
      </c>
      <c r="L14" s="1"/>
      <c r="N14" s="23"/>
      <c r="O14" s="23"/>
      <c r="P14" s="23"/>
      <c r="Q14" s="23"/>
      <c r="R14" s="23"/>
    </row>
    <row r="15" spans="1:23" ht="17.100000000000001" customHeight="1">
      <c r="A15" s="1"/>
      <c r="B15" s="8"/>
      <c r="C15" s="1"/>
      <c r="D15" s="1"/>
      <c r="E15" s="11" t="s">
        <v>21</v>
      </c>
      <c r="F15" s="20">
        <v>1346949022</v>
      </c>
      <c r="G15" s="22">
        <f t="shared" si="0"/>
        <v>137880877</v>
      </c>
      <c r="H15" s="20">
        <v>1484829899</v>
      </c>
      <c r="I15" s="22">
        <v>636464981</v>
      </c>
      <c r="J15" s="22">
        <v>682906584</v>
      </c>
      <c r="K15" s="22">
        <f t="shared" si="1"/>
        <v>848364918</v>
      </c>
      <c r="L15" s="1"/>
      <c r="N15" s="23"/>
      <c r="O15" s="23"/>
      <c r="P15" s="23"/>
      <c r="Q15" s="23"/>
      <c r="R15" s="23"/>
      <c r="T15" s="23"/>
      <c r="U15" s="23"/>
      <c r="V15" s="23"/>
      <c r="W15" s="23"/>
    </row>
    <row r="16" spans="1:23" ht="17.100000000000001" customHeight="1">
      <c r="A16" s="1"/>
      <c r="B16" s="8"/>
      <c r="C16" s="1"/>
      <c r="D16" s="1"/>
      <c r="E16" s="11" t="s">
        <v>22</v>
      </c>
      <c r="F16" s="20">
        <v>37979316</v>
      </c>
      <c r="G16" s="22">
        <f t="shared" si="0"/>
        <v>-7808652</v>
      </c>
      <c r="H16" s="20">
        <v>30170664</v>
      </c>
      <c r="I16" s="22">
        <v>26645993</v>
      </c>
      <c r="J16" s="22">
        <v>26645993</v>
      </c>
      <c r="K16" s="22">
        <f t="shared" si="1"/>
        <v>3524671</v>
      </c>
      <c r="L16" s="1"/>
      <c r="N16" s="23"/>
      <c r="O16" s="23"/>
      <c r="P16" s="23"/>
      <c r="Q16" s="23"/>
      <c r="R16" s="23"/>
      <c r="T16" s="23"/>
      <c r="U16" s="23"/>
      <c r="V16" s="23"/>
      <c r="W16" s="23"/>
    </row>
    <row r="17" spans="1:23" ht="17.100000000000001" customHeight="1">
      <c r="A17" s="1"/>
      <c r="B17" s="8"/>
      <c r="C17" s="1"/>
      <c r="D17" s="1"/>
      <c r="E17" s="11" t="s">
        <v>23</v>
      </c>
      <c r="F17" s="12">
        <v>0</v>
      </c>
      <c r="G17" s="13">
        <f t="shared" si="0"/>
        <v>0</v>
      </c>
      <c r="H17" s="12">
        <v>0</v>
      </c>
      <c r="I17" s="13">
        <v>3963128573</v>
      </c>
      <c r="J17" s="13">
        <v>583941828</v>
      </c>
      <c r="K17" s="22">
        <f t="shared" si="1"/>
        <v>-3963128573</v>
      </c>
      <c r="L17" s="1"/>
      <c r="N17" s="23"/>
      <c r="O17" s="23"/>
      <c r="P17" s="23"/>
      <c r="Q17" s="23"/>
      <c r="R17" s="23"/>
      <c r="T17" s="23"/>
      <c r="U17" s="23"/>
      <c r="V17" s="23"/>
      <c r="W17" s="23"/>
    </row>
    <row r="18" spans="1:23" ht="21.95" customHeight="1">
      <c r="A18" s="1"/>
      <c r="B18" s="28" t="s">
        <v>24</v>
      </c>
      <c r="C18" s="28"/>
      <c r="D18" s="28"/>
      <c r="E18" s="28"/>
      <c r="F18" s="14">
        <f>+F9</f>
        <v>20892251476</v>
      </c>
      <c r="G18" s="15">
        <f t="shared" si="0"/>
        <v>-295514542</v>
      </c>
      <c r="H18" s="14">
        <f>+H9</f>
        <v>20596736934</v>
      </c>
      <c r="I18" s="15">
        <f>+I9</f>
        <v>20793998228</v>
      </c>
      <c r="J18" s="15">
        <f>+J9</f>
        <v>17250110444</v>
      </c>
      <c r="K18" s="15">
        <f t="shared" si="1"/>
        <v>-197261294</v>
      </c>
      <c r="L18" s="1"/>
    </row>
    <row r="19" spans="1:23" ht="0.95" customHeight="1">
      <c r="A19" s="1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1"/>
    </row>
    <row r="20" spans="1:23" ht="41.1" customHeight="1">
      <c r="A20" s="1"/>
      <c r="B20" s="1"/>
      <c r="C20" s="26" t="s">
        <v>25</v>
      </c>
      <c r="D20" s="26"/>
      <c r="E20" s="26"/>
      <c r="F20" s="26"/>
      <c r="G20" s="26"/>
      <c r="H20" s="26"/>
      <c r="I20" s="26"/>
      <c r="J20" s="26"/>
      <c r="K20" s="26"/>
      <c r="L20" s="1"/>
    </row>
    <row r="21" spans="1:23" ht="30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3">
      <c r="J22" s="16"/>
    </row>
    <row r="23" spans="1:23">
      <c r="I23" s="16"/>
    </row>
  </sheetData>
  <mergeCells count="13">
    <mergeCell ref="C20:K20"/>
    <mergeCell ref="C9:E9"/>
    <mergeCell ref="D10:E10"/>
    <mergeCell ref="D12:E12"/>
    <mergeCell ref="D14:E14"/>
    <mergeCell ref="B18:E18"/>
    <mergeCell ref="B19:K19"/>
    <mergeCell ref="B7:E7"/>
    <mergeCell ref="B2:K2"/>
    <mergeCell ref="B3:K3"/>
    <mergeCell ref="B4:K4"/>
    <mergeCell ref="B5:K5"/>
    <mergeCell ref="B6:K6"/>
  </mergeCells>
  <printOptions horizontalCentered="1"/>
  <pageMargins left="0.39370078740157483" right="0.39370078740157483" top="0.39370078740157483" bottom="0.39370078740157483" header="0.51181102362204722" footer="0.51181102362204722"/>
  <pageSetup scale="90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BERTHA ELENA CARBAJAL HERNANDEZ</dc:creator>
  <cp:keywords/>
  <dc:description/>
  <cp:lastModifiedBy>BERTHA ELENA CARBAJAL HERNANDEZ</cp:lastModifiedBy>
  <cp:revision/>
  <dcterms:created xsi:type="dcterms:W3CDTF">2025-03-19T20:01:44Z</dcterms:created>
  <dcterms:modified xsi:type="dcterms:W3CDTF">2025-04-25T15:35:49Z</dcterms:modified>
  <cp:category/>
  <cp:contentStatus/>
</cp:coreProperties>
</file>